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96" l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<sst xmlns="http://schemas.openxmlformats.org/spreadsheetml/2006/main" count="238" uniqueCount="76">
  <si>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</si>
  <si>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</si>
  <si>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</si>
  <si>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</si>
  <si>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</si>
  <si>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</si>
  <si>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</si>
  <si>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</si>
  <si>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</si>
  <si>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</si>
  <si>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</si>
  <si>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</si>
  <si>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</si>
  <si>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</si>
  <si>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</si>
  <si>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</si>
  <si>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</si>
  <si>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</si>
  <si>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</si>
  <si>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</si>
  <si>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</si>
  <si>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</si>
  <si>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</si>
  <si>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</si>
  <si>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</si>
  <si>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</si>
  <si>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</si>
  <si>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</si>
  <si>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</si>
  <si>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</si>
  <si>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</si>
  <si>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</si>
  <si>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</si>
  <si>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</si>
  <si>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</si>
  <si>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</si>
  <si>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</si>
  <si>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</si>
  <si>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</si>
  <si>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лапша с куринным мясом</t>
  </si>
  <si>
    <t>Котлета(п/ф)</t>
  </si>
  <si>
    <t>Гречка отварная</t>
  </si>
  <si>
    <t>Чай с сахаром</t>
  </si>
  <si>
    <t>Хлеб</t>
  </si>
  <si>
    <t>Борщ со свежей капустой с курицей</t>
  </si>
  <si>
    <t>плов с курицей</t>
  </si>
  <si>
    <t>Компот из сухофруктов</t>
  </si>
  <si>
    <t>рассольник "Ленинградский"</t>
  </si>
  <si>
    <t>макароныс отварные</t>
  </si>
  <si>
    <t>сосиска</t>
  </si>
  <si>
    <t>печенье</t>
  </si>
  <si>
    <t>Суп гороховый</t>
  </si>
  <si>
    <t>гречка отварная</t>
  </si>
  <si>
    <t>Бифштекс (п/ф)</t>
  </si>
  <si>
    <t>банан</t>
  </si>
  <si>
    <t>Суп -лапша с куринным мясом</t>
  </si>
  <si>
    <t>жаркое по домашнему с курицей</t>
  </si>
  <si>
    <t>кисель из концентрата</t>
  </si>
  <si>
    <t>яблоко</t>
  </si>
  <si>
    <t>суп гороховый</t>
  </si>
  <si>
    <t>Плов с курицей</t>
  </si>
  <si>
    <t>компот из с/ф с витамином С</t>
  </si>
  <si>
    <t>7.00</t>
  </si>
  <si>
    <t>Борщ со свежей капустойс курицей</t>
  </si>
  <si>
    <t>картофельное пюре/масло сливочное 50</t>
  </si>
  <si>
    <t>Рыба тушенная Минтай</t>
  </si>
  <si>
    <t>Суп картофельный с вермешелью с курицей</t>
  </si>
  <si>
    <t>гуляш</t>
  </si>
  <si>
    <t>кисель плодово-ягодный</t>
  </si>
  <si>
    <t>котлета(п/ф)</t>
  </si>
  <si>
    <t>макароны отварные</t>
  </si>
  <si>
    <t>хлеб с маслом</t>
  </si>
  <si>
    <t>компот из сухофруктов</t>
  </si>
  <si>
    <t>МБОУ "Розентальская ООШ"</t>
  </si>
  <si>
    <t>директор</t>
  </si>
  <si>
    <t>Ковалева Н.Г.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</si>
</sst>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73</v>
      </c>
      <c r="D1" s="69"/>
      <c r="E1" s="69"/>
      <c r="F1" s="12" t="s">
        <v>16</v>
      </c>
      <c r="G1" s="2" t="s">
        <v>17</v>
      </c>
      <c r="H1" s="70" t="s">
        <v>74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75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2">
        <v>250</v>
      </c>
      <c r="G15" s="52">
        <v>11.25</v>
      </c>
      <c r="H15" s="52">
        <v>8.25</v>
      </c>
      <c r="I15" s="53">
        <v>7.75</v>
      </c>
      <c r="J15" s="52">
        <v>149.25</v>
      </c>
      <c r="K15" s="54">
        <v>136</v>
      </c>
      <c r="L15" s="55">
        <v>28.2</v>
      </c>
    </row>
    <row r="16" spans="1:12" ht="15">
      <c r="A16" s="23"/>
      <c r="B16" s="15"/>
      <c r="C16" s="11"/>
      <c r="D16" s="7" t="s">
        <v>28</v>
      </c>
      <c r="E16" s="56" t="s">
        <v>40</v>
      </c>
      <c r="F16" s="57">
        <v>100</v>
      </c>
      <c r="G16" s="57">
        <v>10</v>
      </c>
      <c r="H16" s="57">
        <v>19</v>
      </c>
      <c r="I16" s="58">
        <v>3</v>
      </c>
      <c r="J16" s="57">
        <v>227.4</v>
      </c>
      <c r="K16" s="59">
        <v>608</v>
      </c>
      <c r="L16" s="60">
        <v>27</v>
      </c>
    </row>
    <row r="17" spans="1:12" ht="15">
      <c r="A17" s="23"/>
      <c r="B17" s="15"/>
      <c r="C17" s="11"/>
      <c r="D17" s="7" t="s">
        <v>29</v>
      </c>
      <c r="E17" s="56" t="s">
        <v>41</v>
      </c>
      <c r="F17" s="57">
        <v>250</v>
      </c>
      <c r="G17" s="57">
        <v>8.5</v>
      </c>
      <c r="H17" s="57">
        <v>1.5</v>
      </c>
      <c r="I17" s="58">
        <v>50</v>
      </c>
      <c r="J17" s="57">
        <v>230</v>
      </c>
      <c r="K17" s="59">
        <v>213</v>
      </c>
      <c r="L17" s="60">
        <v>23.26</v>
      </c>
    </row>
    <row r="18" spans="1:12" ht="15">
      <c r="A18" s="23"/>
      <c r="B18" s="15"/>
      <c r="C18" s="11"/>
      <c r="D18" s="7" t="s">
        <v>30</v>
      </c>
      <c r="E18" s="56" t="s">
        <v>42</v>
      </c>
      <c r="F18" s="57">
        <v>200</v>
      </c>
      <c r="G18" s="57">
        <v>1</v>
      </c>
      <c r="H18" s="57">
        <v>0</v>
      </c>
      <c r="I18" s="58">
        <v>18</v>
      </c>
      <c r="J18" s="57">
        <v>80</v>
      </c>
      <c r="K18" s="59">
        <v>462</v>
      </c>
      <c r="L18" s="60">
        <v>6</v>
      </c>
    </row>
    <row r="19" spans="1:12" ht="15.75" thickBot="1">
      <c r="A19" s="23"/>
      <c r="B19" s="15"/>
      <c r="C19" s="11"/>
      <c r="D19" s="7" t="s">
        <v>31</v>
      </c>
      <c r="E19" s="61"/>
      <c r="F19" s="43"/>
      <c r="G19" s="43"/>
      <c r="H19" s="43"/>
      <c r="I19" s="43"/>
      <c r="J19" s="43"/>
      <c r="K19" s="44"/>
      <c r="L19" s="43"/>
    </row>
    <row r="20" spans="1:12" ht="15.75" thickBot="1">
      <c r="A20" s="23"/>
      <c r="B20" s="15"/>
      <c r="C20" s="11"/>
      <c r="D20" s="7" t="s">
        <v>32</v>
      </c>
      <c r="E20" s="42" t="s">
        <v>43</v>
      </c>
      <c r="F20" s="62">
        <v>80</v>
      </c>
      <c r="G20" s="62">
        <v>4</v>
      </c>
      <c r="H20" s="62">
        <v>1.28</v>
      </c>
      <c r="I20" s="63">
        <v>20</v>
      </c>
      <c r="J20" s="62">
        <v>106</v>
      </c>
      <c r="K20" s="44"/>
      <c r="L20" s="43">
        <v>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34.75</v>
      </c>
      <c r="H23" s="19">
        <f t="shared" si="2"/>
        <v>30.03</v>
      </c>
      <c r="I23" s="19">
        <f t="shared" si="2"/>
        <v>98.75</v>
      </c>
      <c r="J23" s="19">
        <f t="shared" si="2"/>
        <v>792.65</v>
      </c>
      <c r="K23" s="25"/>
      <c r="L23" s="19">
        <f t="shared" ref="L23" si="3">SUM(L14:L22)</f>
        <v>90.460000000000008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880</v>
      </c>
      <c r="G24" s="32">
        <f t="shared" ref="G24:J24" si="4">G13+G23</f>
        <v>34.75</v>
      </c>
      <c r="H24" s="32">
        <f t="shared" si="4"/>
        <v>30.03</v>
      </c>
      <c r="I24" s="32">
        <f t="shared" si="4"/>
        <v>98.75</v>
      </c>
      <c r="J24" s="32">
        <f t="shared" si="4"/>
        <v>792.65</v>
      </c>
      <c r="K24" s="32"/>
      <c r="L24" s="32">
        <f t="shared" ref="L24" si="5">L13+L23</f>
        <v>90.460000000000008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44</v>
      </c>
      <c r="F34" s="52">
        <v>250</v>
      </c>
      <c r="G34" s="52">
        <v>10</v>
      </c>
      <c r="H34" s="52">
        <v>5</v>
      </c>
      <c r="I34" s="53">
        <v>10</v>
      </c>
      <c r="J34" s="52">
        <v>115</v>
      </c>
      <c r="K34" s="54">
        <v>82</v>
      </c>
      <c r="L34" s="55">
        <v>27.12</v>
      </c>
    </row>
    <row r="35" spans="1:12" ht="15">
      <c r="A35" s="14"/>
      <c r="B35" s="15"/>
      <c r="C35" s="11"/>
      <c r="D35" s="7" t="s">
        <v>28</v>
      </c>
      <c r="E35" s="56" t="s">
        <v>45</v>
      </c>
      <c r="F35" s="57">
        <v>250</v>
      </c>
      <c r="G35" s="57">
        <v>14.25</v>
      </c>
      <c r="H35" s="57">
        <v>25</v>
      </c>
      <c r="I35" s="58">
        <v>38</v>
      </c>
      <c r="J35" s="57">
        <v>432.5</v>
      </c>
      <c r="K35" s="59">
        <v>601</v>
      </c>
      <c r="L35" s="60">
        <v>43.63</v>
      </c>
    </row>
    <row r="36" spans="1:12" ht="15">
      <c r="A36" s="14"/>
      <c r="B36" s="15"/>
      <c r="C36" s="11"/>
      <c r="D36" s="7" t="s">
        <v>29</v>
      </c>
      <c r="E36" s="56"/>
      <c r="F36" s="57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6" t="s">
        <v>46</v>
      </c>
      <c r="F37" s="43">
        <v>200</v>
      </c>
      <c r="G37" s="57">
        <v>0.89200000000000002</v>
      </c>
      <c r="H37" s="57">
        <v>0</v>
      </c>
      <c r="I37" s="58">
        <v>33</v>
      </c>
      <c r="J37" s="57">
        <v>131.80000000000001</v>
      </c>
      <c r="K37" s="59">
        <v>452</v>
      </c>
      <c r="L37" s="60">
        <v>16.850000000000001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40</v>
      </c>
      <c r="G39" s="57">
        <v>8</v>
      </c>
      <c r="H39" s="57">
        <v>2</v>
      </c>
      <c r="I39" s="58">
        <v>40</v>
      </c>
      <c r="J39" s="57">
        <v>106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33.141999999999996</v>
      </c>
      <c r="H42" s="19">
        <f t="shared" ref="H42" si="11">SUM(H33:H41)</f>
        <v>32</v>
      </c>
      <c r="I42" s="19">
        <f t="shared" ref="I42" si="12">SUM(I33:I41)</f>
        <v>121</v>
      </c>
      <c r="J42" s="19">
        <f t="shared" ref="J42:L42" si="13">SUM(J33:J41)</f>
        <v>785.3</v>
      </c>
      <c r="K42" s="25"/>
      <c r="L42" s="19">
        <f t="shared" si="13"/>
        <v>90.6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740</v>
      </c>
      <c r="G43" s="32">
        <f t="shared" ref="G43" si="14">G32+G42</f>
        <v>33.141999999999996</v>
      </c>
      <c r="H43" s="32">
        <f t="shared" ref="H43" si="15">H32+H42</f>
        <v>32</v>
      </c>
      <c r="I43" s="32">
        <f t="shared" ref="I43" si="16">I32+I42</f>
        <v>121</v>
      </c>
      <c r="J43" s="32">
        <f t="shared" ref="J43:L43" si="17">J32+J42</f>
        <v>785.3</v>
      </c>
      <c r="K43" s="32"/>
      <c r="L43" s="32">
        <f t="shared" si="17"/>
        <v>90.6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47</v>
      </c>
      <c r="F53" s="52">
        <v>250</v>
      </c>
      <c r="G53" s="52">
        <v>2.25</v>
      </c>
      <c r="H53" s="52">
        <v>4.2</v>
      </c>
      <c r="I53" s="53">
        <v>11.87</v>
      </c>
      <c r="J53" s="52">
        <v>140.57</v>
      </c>
      <c r="K53" s="54">
        <v>128</v>
      </c>
      <c r="L53" s="55">
        <v>30</v>
      </c>
    </row>
    <row r="54" spans="1:12" ht="15">
      <c r="A54" s="23"/>
      <c r="B54" s="15"/>
      <c r="C54" s="11"/>
      <c r="D54" s="7" t="s">
        <v>28</v>
      </c>
      <c r="E54" s="56" t="s">
        <v>48</v>
      </c>
      <c r="F54" s="57">
        <v>250</v>
      </c>
      <c r="G54" s="57">
        <v>14.5</v>
      </c>
      <c r="H54" s="57">
        <v>2.25</v>
      </c>
      <c r="I54" s="58">
        <v>77</v>
      </c>
      <c r="J54" s="57">
        <v>394</v>
      </c>
      <c r="K54" s="59">
        <v>360</v>
      </c>
      <c r="L54" s="60">
        <v>12</v>
      </c>
    </row>
    <row r="55" spans="1:12" ht="15.75" thickBot="1">
      <c r="A55" s="23"/>
      <c r="B55" s="15"/>
      <c r="C55" s="11"/>
      <c r="D55" s="7" t="s">
        <v>29</v>
      </c>
      <c r="E55" s="61" t="s">
        <v>49</v>
      </c>
      <c r="F55" s="62">
        <v>100</v>
      </c>
      <c r="G55" s="62">
        <v>17</v>
      </c>
      <c r="H55" s="62">
        <v>40</v>
      </c>
      <c r="I55" s="63">
        <v>0</v>
      </c>
      <c r="J55" s="62">
        <v>133</v>
      </c>
      <c r="K55" s="44"/>
      <c r="L55" s="43">
        <v>24</v>
      </c>
    </row>
    <row r="56" spans="1:12" ht="15">
      <c r="A56" s="23"/>
      <c r="B56" s="15"/>
      <c r="C56" s="11"/>
      <c r="D56" s="7" t="s">
        <v>30</v>
      </c>
      <c r="E56" s="56" t="s">
        <v>42</v>
      </c>
      <c r="F56" s="43">
        <v>200</v>
      </c>
      <c r="G56" s="57">
        <v>1</v>
      </c>
      <c r="H56" s="57">
        <v>0</v>
      </c>
      <c r="I56" s="58">
        <v>18</v>
      </c>
      <c r="J56" s="57">
        <v>80</v>
      </c>
      <c r="K56" s="59">
        <v>462</v>
      </c>
      <c r="L56" s="60">
        <v>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80</v>
      </c>
      <c r="G58" s="57">
        <v>4</v>
      </c>
      <c r="H58" s="57">
        <v>1</v>
      </c>
      <c r="I58" s="58">
        <v>20</v>
      </c>
      <c r="J58" s="57">
        <v>106</v>
      </c>
      <c r="K58" s="44"/>
      <c r="L58" s="60">
        <v>6</v>
      </c>
    </row>
    <row r="59" spans="1:12" ht="15">
      <c r="A59" s="23"/>
      <c r="B59" s="15"/>
      <c r="C59" s="11"/>
      <c r="D59" s="6"/>
      <c r="E59" s="56" t="s">
        <v>50</v>
      </c>
      <c r="F59" s="43">
        <v>100</v>
      </c>
      <c r="G59" s="43"/>
      <c r="H59" s="43"/>
      <c r="I59" s="43"/>
      <c r="J59" s="43"/>
      <c r="K59" s="44"/>
      <c r="L59" s="43">
        <v>12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38.75</v>
      </c>
      <c r="H61" s="19">
        <f t="shared" ref="H61" si="23">SUM(H52:H60)</f>
        <v>47.45</v>
      </c>
      <c r="I61" s="19">
        <f t="shared" ref="I61" si="24">SUM(I52:I60)</f>
        <v>126.87</v>
      </c>
      <c r="J61" s="19">
        <f t="shared" ref="J61:L61" si="25">SUM(J52:J60)</f>
        <v>853.56999999999994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980</v>
      </c>
      <c r="G62" s="32">
        <f t="shared" ref="G62" si="26">G51+G61</f>
        <v>38.75</v>
      </c>
      <c r="H62" s="32">
        <f t="shared" ref="H62" si="27">H51+H61</f>
        <v>47.45</v>
      </c>
      <c r="I62" s="32">
        <f t="shared" ref="I62" si="28">I51+I61</f>
        <v>126.87</v>
      </c>
      <c r="J62" s="32">
        <f t="shared" ref="J62:L62" si="29">J51+J61</f>
        <v>853.56999999999994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51</v>
      </c>
      <c r="F72" s="52">
        <v>250</v>
      </c>
      <c r="G72" s="52">
        <v>6</v>
      </c>
      <c r="H72" s="52">
        <v>2</v>
      </c>
      <c r="I72" s="53">
        <v>11</v>
      </c>
      <c r="J72" s="52">
        <v>82.75</v>
      </c>
      <c r="K72" s="54">
        <v>206</v>
      </c>
      <c r="L72" s="55">
        <v>18.48</v>
      </c>
    </row>
    <row r="73" spans="1:12" ht="15">
      <c r="A73" s="23"/>
      <c r="B73" s="15"/>
      <c r="C73" s="11"/>
      <c r="D73" s="7" t="s">
        <v>28</v>
      </c>
      <c r="E73" s="56" t="s">
        <v>52</v>
      </c>
      <c r="F73" s="57">
        <v>250</v>
      </c>
      <c r="G73" s="57">
        <v>9</v>
      </c>
      <c r="H73" s="57">
        <v>2</v>
      </c>
      <c r="I73" s="58">
        <v>50</v>
      </c>
      <c r="J73" s="57">
        <v>230</v>
      </c>
      <c r="K73" s="59">
        <v>213</v>
      </c>
      <c r="L73" s="60">
        <v>23.26</v>
      </c>
    </row>
    <row r="74" spans="1:12" ht="15">
      <c r="A74" s="23"/>
      <c r="B74" s="15"/>
      <c r="C74" s="11"/>
      <c r="D74" s="7" t="s">
        <v>29</v>
      </c>
      <c r="E74" s="56" t="s">
        <v>53</v>
      </c>
      <c r="F74" s="57">
        <v>100</v>
      </c>
      <c r="G74" s="57">
        <v>14</v>
      </c>
      <c r="H74" s="57">
        <v>12</v>
      </c>
      <c r="I74" s="58">
        <v>2</v>
      </c>
      <c r="J74" s="57">
        <v>179</v>
      </c>
      <c r="K74" s="44"/>
      <c r="L74" s="60">
        <v>25</v>
      </c>
    </row>
    <row r="75" spans="1:12" ht="15.75" thickBot="1">
      <c r="A75" s="23"/>
      <c r="B75" s="15"/>
      <c r="C75" s="11"/>
      <c r="D75" s="7" t="s">
        <v>30</v>
      </c>
      <c r="E75" s="61" t="s">
        <v>42</v>
      </c>
      <c r="F75" s="43"/>
      <c r="G75" s="62">
        <v>1</v>
      </c>
      <c r="H75" s="62">
        <v>0</v>
      </c>
      <c r="I75" s="63">
        <v>18</v>
      </c>
      <c r="J75" s="43">
        <v>80</v>
      </c>
      <c r="K75" s="44">
        <v>452</v>
      </c>
      <c r="L75" s="64">
        <v>3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.75" thickBot="1">
      <c r="A77" s="23"/>
      <c r="B77" s="15"/>
      <c r="C77" s="11"/>
      <c r="D77" s="7" t="s">
        <v>32</v>
      </c>
      <c r="E77" s="42" t="s">
        <v>23</v>
      </c>
      <c r="F77" s="43">
        <v>40</v>
      </c>
      <c r="G77" s="57">
        <v>4</v>
      </c>
      <c r="H77" s="57">
        <v>1</v>
      </c>
      <c r="I77" s="58">
        <v>20</v>
      </c>
      <c r="J77" s="62">
        <v>106</v>
      </c>
      <c r="K77" s="44"/>
      <c r="L77" s="60">
        <v>3.33</v>
      </c>
    </row>
    <row r="78" spans="1:12" ht="15">
      <c r="A78" s="23"/>
      <c r="B78" s="15"/>
      <c r="C78" s="11"/>
      <c r="D78" s="6"/>
      <c r="E78" s="42" t="s">
        <v>54</v>
      </c>
      <c r="F78" s="43">
        <v>150</v>
      </c>
      <c r="G78" s="52">
        <v>1.5</v>
      </c>
      <c r="H78" s="52">
        <v>0.2</v>
      </c>
      <c r="I78" s="53">
        <v>21.8</v>
      </c>
      <c r="J78" s="52">
        <v>95</v>
      </c>
      <c r="K78" s="44"/>
      <c r="L78" s="43">
        <v>17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35.5</v>
      </c>
      <c r="H80" s="19">
        <f t="shared" ref="H80" si="35">SUM(H71:H79)</f>
        <v>17.2</v>
      </c>
      <c r="I80" s="19">
        <f t="shared" ref="I80" si="36">SUM(I71:I79)</f>
        <v>122.8</v>
      </c>
      <c r="J80" s="19">
        <f t="shared" ref="J80:L80" si="37">SUM(J71:J79)</f>
        <v>772.75</v>
      </c>
      <c r="K80" s="25"/>
      <c r="L80" s="19">
        <f t="shared" si="37"/>
        <v>90.070000000000007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790</v>
      </c>
      <c r="G81" s="32">
        <f t="shared" ref="G81" si="38">G70+G80</f>
        <v>35.5</v>
      </c>
      <c r="H81" s="32">
        <f t="shared" ref="H81" si="39">H70+H80</f>
        <v>17.2</v>
      </c>
      <c r="I81" s="32">
        <f t="shared" ref="I81" si="40">I70+I80</f>
        <v>122.8</v>
      </c>
      <c r="J81" s="32">
        <f t="shared" ref="J81:L81" si="41">J70+J80</f>
        <v>772.75</v>
      </c>
      <c r="K81" s="32"/>
      <c r="L81" s="32">
        <f t="shared" si="41"/>
        <v>90.070000000000007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55</v>
      </c>
      <c r="F91" s="52">
        <v>250</v>
      </c>
      <c r="G91" s="52">
        <v>11</v>
      </c>
      <c r="H91" s="52">
        <v>8</v>
      </c>
      <c r="I91" s="53">
        <v>7.75</v>
      </c>
      <c r="J91" s="52">
        <v>149</v>
      </c>
      <c r="K91" s="54">
        <v>204</v>
      </c>
      <c r="L91" s="55">
        <v>23.2</v>
      </c>
    </row>
    <row r="92" spans="1:12" ht="15">
      <c r="A92" s="23"/>
      <c r="B92" s="15"/>
      <c r="C92" s="11"/>
      <c r="D92" s="7" t="s">
        <v>28</v>
      </c>
      <c r="E92" s="56" t="s">
        <v>56</v>
      </c>
      <c r="F92" s="57">
        <v>250</v>
      </c>
      <c r="G92" s="57">
        <v>28</v>
      </c>
      <c r="H92" s="57">
        <v>9</v>
      </c>
      <c r="I92" s="58">
        <v>24</v>
      </c>
      <c r="J92" s="57">
        <v>285</v>
      </c>
      <c r="K92" s="59">
        <v>259</v>
      </c>
      <c r="L92" s="60">
        <v>32.65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6" t="s">
        <v>57</v>
      </c>
      <c r="F94" s="43">
        <v>200</v>
      </c>
      <c r="G94" s="57">
        <v>0</v>
      </c>
      <c r="H94" s="57">
        <v>0</v>
      </c>
      <c r="I94" s="58">
        <v>25</v>
      </c>
      <c r="J94" s="57">
        <v>97.6</v>
      </c>
      <c r="K94" s="44">
        <v>459</v>
      </c>
      <c r="L94" s="60">
        <v>4.74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.75" thickBot="1">
      <c r="A96" s="23"/>
      <c r="B96" s="15"/>
      <c r="C96" s="11"/>
      <c r="D96" s="7" t="s">
        <v>32</v>
      </c>
      <c r="E96" s="42" t="s">
        <v>23</v>
      </c>
      <c r="F96" s="43">
        <v>40</v>
      </c>
      <c r="G96" s="57">
        <v>4</v>
      </c>
      <c r="H96" s="57">
        <v>2</v>
      </c>
      <c r="I96" s="58">
        <v>20</v>
      </c>
      <c r="J96" s="57">
        <v>106</v>
      </c>
      <c r="K96" s="44"/>
      <c r="L96" s="60">
        <v>3.33</v>
      </c>
    </row>
    <row r="97" spans="1:12" ht="15">
      <c r="A97" s="23"/>
      <c r="B97" s="15"/>
      <c r="C97" s="11"/>
      <c r="D97" s="6"/>
      <c r="E97" s="42" t="s">
        <v>58</v>
      </c>
      <c r="F97" s="43">
        <v>250</v>
      </c>
      <c r="G97" s="52">
        <v>1</v>
      </c>
      <c r="H97" s="52">
        <v>1</v>
      </c>
      <c r="I97" s="53">
        <v>9</v>
      </c>
      <c r="J97" s="52">
        <v>36</v>
      </c>
      <c r="K97" s="44"/>
      <c r="L97" s="43">
        <v>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44</v>
      </c>
      <c r="H99" s="19">
        <f t="shared" ref="H99" si="47">SUM(H90:H98)</f>
        <v>20</v>
      </c>
      <c r="I99" s="19">
        <f t="shared" ref="I99" si="48">SUM(I90:I98)</f>
        <v>85.75</v>
      </c>
      <c r="J99" s="19">
        <f t="shared" ref="J99:L99" si="49">SUM(J90:J98)</f>
        <v>673.6</v>
      </c>
      <c r="K99" s="25"/>
      <c r="L99" s="19">
        <f t="shared" si="49"/>
        <v>88.919999999999987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990</v>
      </c>
      <c r="G100" s="32">
        <f t="shared" ref="G100" si="50">G89+G99</f>
        <v>44</v>
      </c>
      <c r="H100" s="32">
        <f t="shared" ref="H100" si="51">H89+H99</f>
        <v>20</v>
      </c>
      <c r="I100" s="32">
        <f t="shared" ref="I100" si="52">I89+I99</f>
        <v>85.75</v>
      </c>
      <c r="J100" s="32">
        <f t="shared" ref="J100:L100" si="53">J89+J99</f>
        <v>673.6</v>
      </c>
      <c r="K100" s="32"/>
      <c r="L100" s="32">
        <f t="shared" si="53"/>
        <v>88.919999999999987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59</v>
      </c>
      <c r="F110" s="52">
        <v>250</v>
      </c>
      <c r="G110" s="52">
        <v>6</v>
      </c>
      <c r="H110" s="52">
        <v>2</v>
      </c>
      <c r="I110" s="53">
        <v>83</v>
      </c>
      <c r="J110" s="52">
        <v>83</v>
      </c>
      <c r="K110" s="54">
        <v>206</v>
      </c>
      <c r="L110" s="55">
        <v>18.48</v>
      </c>
    </row>
    <row r="111" spans="1:12" ht="15">
      <c r="A111" s="23"/>
      <c r="B111" s="15"/>
      <c r="C111" s="11"/>
      <c r="D111" s="7" t="s">
        <v>28</v>
      </c>
      <c r="E111" s="56" t="s">
        <v>60</v>
      </c>
      <c r="F111" s="57">
        <v>250</v>
      </c>
      <c r="G111" s="57">
        <v>14</v>
      </c>
      <c r="H111" s="57">
        <v>25</v>
      </c>
      <c r="I111" s="58">
        <v>38</v>
      </c>
      <c r="J111" s="57">
        <v>432</v>
      </c>
      <c r="K111" s="59">
        <v>601</v>
      </c>
      <c r="L111" s="60">
        <v>44.63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6" t="s">
        <v>61</v>
      </c>
      <c r="F113" s="43">
        <v>200</v>
      </c>
      <c r="G113" s="57">
        <v>0.8</v>
      </c>
      <c r="H113" s="57">
        <v>0</v>
      </c>
      <c r="I113" s="58">
        <v>32</v>
      </c>
      <c r="J113" s="57">
        <v>132</v>
      </c>
      <c r="K113" s="44">
        <v>452</v>
      </c>
      <c r="L113" s="60">
        <v>10.75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23</v>
      </c>
      <c r="F115" s="43">
        <v>80</v>
      </c>
      <c r="G115" s="57">
        <v>4</v>
      </c>
      <c r="H115" s="57">
        <v>1.28</v>
      </c>
      <c r="I115" s="58">
        <v>20</v>
      </c>
      <c r="J115" s="43">
        <v>106</v>
      </c>
      <c r="K115" s="44"/>
      <c r="L115" s="60" t="s">
        <v>62</v>
      </c>
    </row>
    <row r="116" spans="1:12" ht="15.75" thickBot="1">
      <c r="A116" s="23"/>
      <c r="B116" s="15"/>
      <c r="C116" s="11"/>
      <c r="D116" s="6"/>
      <c r="E116" s="61" t="s">
        <v>50</v>
      </c>
      <c r="F116" s="43">
        <v>100</v>
      </c>
      <c r="G116" s="62">
        <v>7.5</v>
      </c>
      <c r="H116" s="62">
        <v>12</v>
      </c>
      <c r="I116" s="63">
        <v>75</v>
      </c>
      <c r="J116" s="62">
        <v>417</v>
      </c>
      <c r="K116" s="44"/>
      <c r="L116" s="64">
        <v>10.8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32.299999999999997</v>
      </c>
      <c r="H118" s="19">
        <f t="shared" si="56"/>
        <v>40.28</v>
      </c>
      <c r="I118" s="19">
        <f t="shared" si="56"/>
        <v>248</v>
      </c>
      <c r="J118" s="19">
        <f t="shared" si="56"/>
        <v>1170</v>
      </c>
      <c r="K118" s="25"/>
      <c r="L118" s="19">
        <f t="shared" ref="L118" si="57">SUM(L109:L117)</f>
        <v>84.66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880</v>
      </c>
      <c r="G119" s="32">
        <f t="shared" ref="G119" si="58">G108+G118</f>
        <v>32.299999999999997</v>
      </c>
      <c r="H119" s="32">
        <f t="shared" ref="H119" si="59">H108+H118</f>
        <v>40.28</v>
      </c>
      <c r="I119" s="32">
        <f t="shared" ref="I119" si="60">I108+I118</f>
        <v>248</v>
      </c>
      <c r="J119" s="32">
        <f t="shared" ref="J119:L119" si="61">J108+J118</f>
        <v>1170</v>
      </c>
      <c r="K119" s="32"/>
      <c r="L119" s="32">
        <f t="shared" si="61"/>
        <v>84.66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6" t="s">
        <v>63</v>
      </c>
      <c r="F129" s="57">
        <v>250</v>
      </c>
      <c r="G129" s="57">
        <v>10</v>
      </c>
      <c r="H129" s="57">
        <v>5</v>
      </c>
      <c r="I129" s="58">
        <v>10</v>
      </c>
      <c r="J129" s="57">
        <v>115</v>
      </c>
      <c r="K129" s="59">
        <v>82</v>
      </c>
      <c r="L129" s="43">
        <v>27.12</v>
      </c>
    </row>
    <row r="130" spans="1:12" ht="15">
      <c r="A130" s="14"/>
      <c r="B130" s="15"/>
      <c r="C130" s="11"/>
      <c r="D130" s="7" t="s">
        <v>28</v>
      </c>
      <c r="E130" s="56" t="s">
        <v>64</v>
      </c>
      <c r="F130" s="43">
        <v>200</v>
      </c>
      <c r="G130" s="57">
        <v>5</v>
      </c>
      <c r="H130" s="57">
        <v>11</v>
      </c>
      <c r="I130" s="58">
        <v>21</v>
      </c>
      <c r="J130" s="57">
        <v>204</v>
      </c>
      <c r="K130" s="44">
        <v>299</v>
      </c>
      <c r="L130" s="43">
        <v>33.549999999999997</v>
      </c>
    </row>
    <row r="131" spans="1:12" ht="15.75" thickBot="1">
      <c r="A131" s="14"/>
      <c r="B131" s="15"/>
      <c r="C131" s="11"/>
      <c r="D131" s="7" t="s">
        <v>29</v>
      </c>
      <c r="E131" s="56" t="s">
        <v>65</v>
      </c>
      <c r="F131" s="43">
        <v>100</v>
      </c>
      <c r="G131" s="57">
        <v>10.5</v>
      </c>
      <c r="H131" s="57">
        <v>6</v>
      </c>
      <c r="I131" s="58">
        <v>2</v>
      </c>
      <c r="J131" s="57">
        <v>108</v>
      </c>
      <c r="K131" s="44">
        <v>265</v>
      </c>
      <c r="L131" s="43">
        <v>23</v>
      </c>
    </row>
    <row r="132" spans="1:12" ht="15">
      <c r="A132" s="14"/>
      <c r="B132" s="15"/>
      <c r="C132" s="11"/>
      <c r="D132" s="7" t="s">
        <v>30</v>
      </c>
      <c r="E132" s="51" t="s">
        <v>42</v>
      </c>
      <c r="F132" s="43">
        <v>200</v>
      </c>
      <c r="G132" s="52">
        <v>1</v>
      </c>
      <c r="H132" s="52">
        <v>0</v>
      </c>
      <c r="I132" s="53">
        <v>18</v>
      </c>
      <c r="J132" s="52">
        <v>89</v>
      </c>
      <c r="K132" s="44">
        <v>462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>
      <c r="A134" s="14"/>
      <c r="B134" s="15"/>
      <c r="C134" s="11"/>
      <c r="D134" s="7" t="s">
        <v>32</v>
      </c>
      <c r="E134" s="42" t="s">
        <v>23</v>
      </c>
      <c r="F134" s="43">
        <v>40</v>
      </c>
      <c r="G134" s="62">
        <v>4</v>
      </c>
      <c r="H134" s="62">
        <v>1</v>
      </c>
      <c r="I134" s="63">
        <v>20</v>
      </c>
      <c r="J134" s="62">
        <v>106</v>
      </c>
      <c r="K134" s="44"/>
      <c r="L134" s="43">
        <v>3.5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30.5</v>
      </c>
      <c r="H137" s="19">
        <f t="shared" si="64"/>
        <v>23</v>
      </c>
      <c r="I137" s="19">
        <f t="shared" si="64"/>
        <v>71</v>
      </c>
      <c r="J137" s="19">
        <f t="shared" si="64"/>
        <v>622</v>
      </c>
      <c r="K137" s="25"/>
      <c r="L137" s="19">
        <f t="shared" ref="L137" si="65">SUM(L128:L136)</f>
        <v>90.17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790</v>
      </c>
      <c r="G138" s="32">
        <f t="shared" ref="G138" si="66">G127+G137</f>
        <v>30.5</v>
      </c>
      <c r="H138" s="32">
        <f t="shared" ref="H138" si="67">H127+H137</f>
        <v>23</v>
      </c>
      <c r="I138" s="32">
        <f t="shared" ref="I138" si="68">I127+I137</f>
        <v>71</v>
      </c>
      <c r="J138" s="32">
        <f t="shared" ref="J138:L138" si="69">J127+J137</f>
        <v>622</v>
      </c>
      <c r="K138" s="32"/>
      <c r="L138" s="32">
        <f t="shared" si="69"/>
        <v>90.17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66</v>
      </c>
      <c r="F148" s="52">
        <v>250</v>
      </c>
      <c r="G148" s="52">
        <v>11</v>
      </c>
      <c r="H148" s="52">
        <v>8</v>
      </c>
      <c r="I148" s="53">
        <v>8</v>
      </c>
      <c r="J148" s="52">
        <v>149</v>
      </c>
      <c r="K148" s="54">
        <v>133</v>
      </c>
      <c r="L148" s="55">
        <v>23.2</v>
      </c>
    </row>
    <row r="149" spans="1:12" ht="15">
      <c r="A149" s="23"/>
      <c r="B149" s="15"/>
      <c r="C149" s="11"/>
      <c r="D149" s="7" t="s">
        <v>28</v>
      </c>
      <c r="E149" s="56" t="s">
        <v>52</v>
      </c>
      <c r="F149" s="57">
        <v>250</v>
      </c>
      <c r="G149" s="57">
        <v>9</v>
      </c>
      <c r="H149" s="57">
        <v>2</v>
      </c>
      <c r="I149" s="58">
        <v>50</v>
      </c>
      <c r="J149" s="57">
        <v>230</v>
      </c>
      <c r="K149" s="59">
        <v>213</v>
      </c>
      <c r="L149" s="60">
        <v>23.26</v>
      </c>
    </row>
    <row r="150" spans="1:12" ht="15">
      <c r="A150" s="23"/>
      <c r="B150" s="15"/>
      <c r="C150" s="11"/>
      <c r="D150" s="7" t="s">
        <v>29</v>
      </c>
      <c r="E150" s="56" t="s">
        <v>67</v>
      </c>
      <c r="F150" s="57">
        <v>100</v>
      </c>
      <c r="G150" s="57">
        <v>17</v>
      </c>
      <c r="H150" s="57">
        <v>40</v>
      </c>
      <c r="I150" s="58">
        <v>0</v>
      </c>
      <c r="J150" s="57">
        <v>133</v>
      </c>
      <c r="K150" s="44"/>
      <c r="L150" s="60">
        <v>35.4</v>
      </c>
    </row>
    <row r="151" spans="1:12" ht="15">
      <c r="A151" s="23"/>
      <c r="B151" s="15"/>
      <c r="C151" s="11"/>
      <c r="D151" s="7" t="s">
        <v>30</v>
      </c>
      <c r="E151" s="56" t="s">
        <v>68</v>
      </c>
      <c r="F151" s="57">
        <v>200</v>
      </c>
      <c r="G151" s="57">
        <v>0</v>
      </c>
      <c r="H151" s="57">
        <v>0</v>
      </c>
      <c r="I151" s="58">
        <v>25</v>
      </c>
      <c r="J151" s="57">
        <v>98</v>
      </c>
      <c r="K151" s="44">
        <v>459</v>
      </c>
      <c r="L151" s="60">
        <v>4.74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>
      <c r="A153" s="23"/>
      <c r="B153" s="15"/>
      <c r="C153" s="11"/>
      <c r="D153" s="7" t="s">
        <v>32</v>
      </c>
      <c r="E153" s="42" t="s">
        <v>23</v>
      </c>
      <c r="F153" s="43">
        <v>40</v>
      </c>
      <c r="G153" s="62">
        <v>4</v>
      </c>
      <c r="H153" s="62">
        <v>1</v>
      </c>
      <c r="I153" s="62">
        <v>20</v>
      </c>
      <c r="J153" s="63">
        <v>106</v>
      </c>
      <c r="K153" s="44"/>
      <c r="L153" s="43">
        <v>3.4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41</v>
      </c>
      <c r="H156" s="19">
        <f t="shared" si="72"/>
        <v>51</v>
      </c>
      <c r="I156" s="19">
        <f t="shared" si="72"/>
        <v>103</v>
      </c>
      <c r="J156" s="19">
        <f t="shared" si="72"/>
        <v>716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840</v>
      </c>
      <c r="G157" s="32">
        <f t="shared" ref="G157" si="74">G146+G156</f>
        <v>41</v>
      </c>
      <c r="H157" s="32">
        <f t="shared" ref="H157" si="75">H146+H156</f>
        <v>51</v>
      </c>
      <c r="I157" s="32">
        <f t="shared" ref="I157" si="76">I146+I156</f>
        <v>103</v>
      </c>
      <c r="J157" s="32">
        <f t="shared" ref="J157:L157" si="77">J146+J156</f>
        <v>716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59</v>
      </c>
      <c r="F167" s="52">
        <v>250</v>
      </c>
      <c r="G167" s="52">
        <v>6</v>
      </c>
      <c r="H167" s="52">
        <v>2</v>
      </c>
      <c r="I167" s="53">
        <v>11</v>
      </c>
      <c r="J167" s="52">
        <v>83</v>
      </c>
      <c r="K167" s="54">
        <v>206</v>
      </c>
      <c r="L167" s="43">
        <v>28</v>
      </c>
    </row>
    <row r="168" spans="1:12" ht="15">
      <c r="A168" s="23"/>
      <c r="B168" s="15"/>
      <c r="C168" s="11"/>
      <c r="D168" s="7" t="s">
        <v>28</v>
      </c>
      <c r="E168" s="56" t="s">
        <v>69</v>
      </c>
      <c r="F168" s="57">
        <v>100</v>
      </c>
      <c r="G168" s="57">
        <v>10</v>
      </c>
      <c r="H168" s="57">
        <v>19</v>
      </c>
      <c r="I168" s="58">
        <v>3.3</v>
      </c>
      <c r="J168" s="57">
        <v>227</v>
      </c>
      <c r="K168" s="59">
        <v>608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56" t="s">
        <v>70</v>
      </c>
      <c r="F169" s="57">
        <v>250</v>
      </c>
      <c r="G169" s="57">
        <v>15</v>
      </c>
      <c r="H169" s="57">
        <v>2.25</v>
      </c>
      <c r="I169" s="58">
        <v>77</v>
      </c>
      <c r="J169" s="57">
        <v>394</v>
      </c>
      <c r="K169" s="59">
        <v>360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56" t="s">
        <v>42</v>
      </c>
      <c r="F170" s="57">
        <v>200</v>
      </c>
      <c r="G170" s="57">
        <v>1</v>
      </c>
      <c r="H170" s="57">
        <v>0</v>
      </c>
      <c r="I170" s="58">
        <v>18</v>
      </c>
      <c r="J170" s="57">
        <v>80</v>
      </c>
      <c r="K170" s="59">
        <v>462</v>
      </c>
      <c r="L170" s="43">
        <v>6</v>
      </c>
    </row>
    <row r="171" spans="1:12" ht="15.75" thickBot="1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71</v>
      </c>
      <c r="F172" s="43">
        <v>80</v>
      </c>
      <c r="G172" s="52">
        <v>4</v>
      </c>
      <c r="H172" s="52">
        <v>1.28</v>
      </c>
      <c r="I172" s="53">
        <v>20</v>
      </c>
      <c r="J172" s="43">
        <v>106</v>
      </c>
      <c r="K172" s="44"/>
      <c r="L172" s="43">
        <v>16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36</v>
      </c>
      <c r="H175" s="19">
        <f t="shared" si="80"/>
        <v>24.53</v>
      </c>
      <c r="I175" s="19">
        <f t="shared" si="80"/>
        <v>129.30000000000001</v>
      </c>
      <c r="J175" s="19">
        <f t="shared" si="80"/>
        <v>890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880</v>
      </c>
      <c r="G176" s="32">
        <f t="shared" ref="G176" si="82">G165+G175</f>
        <v>36</v>
      </c>
      <c r="H176" s="32">
        <f t="shared" ref="H176" si="83">H165+H175</f>
        <v>24.53</v>
      </c>
      <c r="I176" s="32">
        <f t="shared" ref="I176" si="84">I165+I175</f>
        <v>129.30000000000001</v>
      </c>
      <c r="J176" s="32">
        <f t="shared" ref="J176:L176" si="85">J165+J175</f>
        <v>890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47</v>
      </c>
      <c r="F186" s="52">
        <v>250</v>
      </c>
      <c r="G186" s="52">
        <v>2</v>
      </c>
      <c r="H186" s="52">
        <v>4</v>
      </c>
      <c r="I186" s="53">
        <v>12</v>
      </c>
      <c r="J186" s="52">
        <v>141</v>
      </c>
      <c r="K186" s="54">
        <v>128</v>
      </c>
      <c r="L186" s="55">
        <v>28.44</v>
      </c>
    </row>
    <row r="187" spans="1:12" ht="15">
      <c r="A187" s="23"/>
      <c r="B187" s="15"/>
      <c r="C187" s="11"/>
      <c r="D187" s="7" t="s">
        <v>28</v>
      </c>
      <c r="E187" s="56" t="s">
        <v>45</v>
      </c>
      <c r="F187" s="57">
        <v>200</v>
      </c>
      <c r="G187" s="57">
        <v>14</v>
      </c>
      <c r="H187" s="57">
        <v>25</v>
      </c>
      <c r="I187" s="58">
        <v>38</v>
      </c>
      <c r="J187" s="57">
        <v>432.5</v>
      </c>
      <c r="K187" s="59">
        <v>601</v>
      </c>
      <c r="L187" s="60">
        <v>41.65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6" t="s">
        <v>72</v>
      </c>
      <c r="F189" s="43">
        <v>200</v>
      </c>
      <c r="G189" s="57">
        <v>1</v>
      </c>
      <c r="H189" s="57">
        <v>0</v>
      </c>
      <c r="I189" s="58">
        <v>34</v>
      </c>
      <c r="J189" s="57">
        <v>132</v>
      </c>
      <c r="K189" s="44">
        <v>452</v>
      </c>
      <c r="L189" s="60">
        <v>16.850000000000001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57">
        <v>3</v>
      </c>
      <c r="H191" s="57">
        <v>1</v>
      </c>
      <c r="I191" s="58">
        <v>20</v>
      </c>
      <c r="J191" s="43">
        <v>106</v>
      </c>
      <c r="K191" s="44"/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20</v>
      </c>
      <c r="H194" s="19">
        <f t="shared" si="88"/>
        <v>30</v>
      </c>
      <c r="I194" s="19">
        <f t="shared" si="88"/>
        <v>104</v>
      </c>
      <c r="J194" s="19">
        <f t="shared" si="88"/>
        <v>811.5</v>
      </c>
      <c r="K194" s="25"/>
      <c r="L194" s="19">
        <f t="shared" ref="L194" si="89">SUM(L185:L193)</f>
        <v>89.94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690</v>
      </c>
      <c r="G195" s="32">
        <f t="shared" ref="G195" si="90">G184+G194</f>
        <v>20</v>
      </c>
      <c r="H195" s="32">
        <f t="shared" ref="H195" si="91">H184+H194</f>
        <v>30</v>
      </c>
      <c r="I195" s="32">
        <f t="shared" ref="I195" si="92">I184+I194</f>
        <v>104</v>
      </c>
      <c r="J195" s="32">
        <f t="shared" ref="J195:L195" si="93">J184+J194</f>
        <v>811.5</v>
      </c>
      <c r="K195" s="32"/>
      <c r="L195" s="32">
        <f t="shared" si="93"/>
        <v>89.94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34.594200000000001</v>
      </c>
      <c r="H196" s="34">
        <f t="shared" si="94"/>
        <v>31.548999999999999</v>
      </c>
      <c r="I196" s="34">
        <f t="shared" si="94"/>
        <v>121.047</v>
      </c>
      <c r="J196" s="34">
        <f t="shared" si="94"/>
        <v>808.73699999999985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89.481999999999999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Rozental</cp:lastModifiedBy>
  <dcterms:created xsi:type="dcterms:W3CDTF">2022-05-16T14:23:56Z</dcterms:created>
  <dcterms:modified xsi:type="dcterms:W3CDTF">2025-01-28T03:11:46Z</dcterms:modified>
</cp:coreProperties>
</file>